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D22" i="4"/>
  <c r="D21"/>
  <c r="D20"/>
  <c r="D19"/>
  <c r="D18"/>
  <c r="D17"/>
  <c r="D15"/>
  <c r="D14"/>
  <c r="D13"/>
  <c r="D12"/>
  <c r="D11"/>
  <c r="D10"/>
  <c r="D7"/>
  <c r="D6"/>
  <c r="D5"/>
  <c r="D4"/>
  <c r="D3"/>
  <c r="D2"/>
  <c r="D5" i="2"/>
  <c r="E5" s="1"/>
  <c r="C5"/>
  <c r="B5"/>
  <c r="D4"/>
  <c r="G4" s="1"/>
  <c r="C4"/>
  <c r="B4"/>
  <c r="D3"/>
  <c r="E3" s="1"/>
  <c r="C3"/>
  <c r="B3"/>
  <c r="D2"/>
  <c r="E2" s="1"/>
  <c r="C2"/>
  <c r="B2"/>
  <c r="C3" i="3"/>
  <c r="C4"/>
  <c r="C5"/>
  <c r="C2"/>
  <c r="D3"/>
  <c r="D4"/>
  <c r="D5"/>
  <c r="D2"/>
  <c r="B5"/>
  <c r="B4"/>
  <c r="B3"/>
  <c r="B2"/>
  <c r="E4" i="2" l="1"/>
  <c r="G3"/>
  <c r="G2"/>
  <c r="G5"/>
</calcChain>
</file>

<file path=xl/sharedStrings.xml><?xml version="1.0" encoding="utf-8"?>
<sst xmlns="http://schemas.openxmlformats.org/spreadsheetml/2006/main" count="19" uniqueCount="12">
  <si>
    <t>r</t>
  </si>
  <si>
    <t>m</t>
  </si>
  <si>
    <t>I</t>
  </si>
  <si>
    <t>J</t>
  </si>
  <si>
    <t>L</t>
  </si>
  <si>
    <t>B</t>
  </si>
  <si>
    <t>A</t>
  </si>
  <si>
    <t>w</t>
  </si>
  <si>
    <t>m-5</t>
  </si>
  <si>
    <t>m-10</t>
  </si>
  <si>
    <t>m-20</t>
  </si>
  <si>
    <t>m-40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</si>
</sst>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2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Sheet1!$C$3</c:f>
              <c:strCache>
                <c:ptCount val="1"/>
                <c:pt idx="0">
                  <c:v>m-5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</c:trendline>
          <c:xVal>
            <c:numRef>
              <c:f>Sheet1!$B$4:$B$9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Sheet1!$C$4:$C$9</c:f>
              <c:numCache>
                <c:formatCode>General</c:formatCode>
                <c:ptCount val="6"/>
                <c:pt idx="0">
                  <c:v>2.8551897502963102</c:v>
                </c:pt>
                <c:pt idx="1">
                  <c:v>2.8279239561448857</c:v>
                </c:pt>
                <c:pt idx="2">
                  <c:v>2.7461265736906117</c:v>
                </c:pt>
                <c:pt idx="3">
                  <c:v>2.6097976029334893</c:v>
                </c:pt>
                <c:pt idx="4">
                  <c:v>2.4189370438735174</c:v>
                </c:pt>
                <c:pt idx="5">
                  <c:v>2.1735448965106965</c:v>
                </c:pt>
              </c:numCache>
            </c:numRef>
          </c:y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m-10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</c:trendline>
          <c:xVal>
            <c:numRef>
              <c:f>Sheet1!$B$4:$B$9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Sheet1!$D$4:$D$9</c:f>
              <c:numCache>
                <c:formatCode>General</c:formatCode>
                <c:ptCount val="6"/>
                <c:pt idx="0">
                  <c:v>2.7412833884373407</c:v>
                </c:pt>
                <c:pt idx="1">
                  <c:v>2.7061441328571578</c:v>
                </c:pt>
                <c:pt idx="2">
                  <c:v>2.6007263661166089</c:v>
                </c:pt>
                <c:pt idx="3">
                  <c:v>2.4250300882156948</c:v>
                </c:pt>
                <c:pt idx="4">
                  <c:v>2.1790552991544145</c:v>
                </c:pt>
                <c:pt idx="5">
                  <c:v>1.8628019989327687</c:v>
                </c:pt>
              </c:numCache>
            </c:numRef>
          </c:yVal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m-20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</c:trendline>
          <c:xVal>
            <c:numRef>
              <c:f>Sheet1!$B$4:$B$9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Sheet1!$E$4:$E$9</c:f>
              <c:numCache>
                <c:formatCode>General</c:formatCode>
                <c:ptCount val="6"/>
                <c:pt idx="0">
                  <c:v>-1.6046191002330936</c:v>
                </c:pt>
                <c:pt idx="1">
                  <c:v>-1.5870242481692138</c:v>
                </c:pt>
                <c:pt idx="2">
                  <c:v>-1.5342396919775743</c:v>
                </c:pt>
                <c:pt idx="3">
                  <c:v>-1.4462654316581751</c:v>
                </c:pt>
                <c:pt idx="4">
                  <c:v>-1.3231014672110162</c:v>
                </c:pt>
                <c:pt idx="5">
                  <c:v>-1.1647477986360979</c:v>
                </c:pt>
              </c:numCache>
            </c:numRef>
          </c:yVal>
        </c:ser>
        <c:ser>
          <c:idx val="3"/>
          <c:order val="3"/>
          <c:tx>
            <c:strRef>
              <c:f>Sheet1!$F$3</c:f>
              <c:strCache>
                <c:ptCount val="1"/>
                <c:pt idx="0">
                  <c:v>m-40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</c:trendline>
          <c:xVal>
            <c:numRef>
              <c:f>Sheet1!$B$4:$B$9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Sheet1!$F$4:$F$9</c:f>
              <c:numCache>
                <c:formatCode>General</c:formatCode>
                <c:ptCount val="6"/>
                <c:pt idx="0">
                  <c:v>-0.85897866142316792</c:v>
                </c:pt>
                <c:pt idx="1">
                  <c:v>-0.88544060496164578</c:v>
                </c:pt>
                <c:pt idx="2">
                  <c:v>-0.96482643557707959</c:v>
                </c:pt>
                <c:pt idx="3">
                  <c:v>-1.097136153269469</c:v>
                </c:pt>
                <c:pt idx="4">
                  <c:v>-1.2823697580388145</c:v>
                </c:pt>
                <c:pt idx="5">
                  <c:v>-1.5205272498851157</c:v>
                </c:pt>
              </c:numCache>
            </c:numRef>
          </c:yVal>
        </c:ser>
        <c:dLbls/>
        <c:axId val="91831296"/>
        <c:axId val="91837568"/>
      </c:scatterChart>
      <c:valAx>
        <c:axId val="91831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R</a:t>
                </a:r>
              </a:p>
            </c:rich>
          </c:tx>
          <c:layout/>
        </c:title>
        <c:numFmt formatCode="General" sourceLinked="1"/>
        <c:tickLblPos val="nextTo"/>
        <c:crossAx val="91837568"/>
        <c:crosses val="autoZero"/>
        <c:crossBetween val="midCat"/>
      </c:valAx>
      <c:valAx>
        <c:axId val="91837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Vorticity</a:t>
                </a:r>
              </a:p>
            </c:rich>
          </c:tx>
          <c:layout/>
        </c:title>
        <c:numFmt formatCode="General" sourceLinked="1"/>
        <c:tickLblPos val="nextTo"/>
        <c:crossAx val="9183129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9</xdr:row>
      <xdr:rowOff>152400</xdr:rowOff>
    </xdr:from>
    <xdr:to>
      <xdr:col>9</xdr:col>
      <xdr:colOff>209550</xdr:colOff>
      <xdr:row>24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1"/>
  <sheetViews>
    <sheetView workbookViewId="0">
      <selection activeCell="E3" sqref="E3"/>
    </sheetView>
  </sheetViews>
  <sheetFormatPr defaultRowHeight="15"/>
  <cols>
    <col min="1" max="1" width="24.42578125" customWidth="1"/>
  </cols>
  <sheetData>
    <row r="3" spans="2:6">
      <c r="B3" t="s">
        <v>0</v>
      </c>
      <c r="C3" t="s">
        <v>8</v>
      </c>
      <c r="D3" t="s">
        <v>9</v>
      </c>
      <c r="E3" t="s">
        <v>10</v>
      </c>
      <c r="F3" t="s">
        <v>11</v>
      </c>
    </row>
    <row r="4" spans="2:6">
      <c r="B4">
        <v>0</v>
      </c>
      <c r="C4">
        <v>2.8551897502963102</v>
      </c>
      <c r="D4">
        <v>2.7412833884373407</v>
      </c>
      <c r="E4">
        <v>-1.6046191002330936</v>
      </c>
      <c r="F4">
        <v>-0.85897866142316792</v>
      </c>
    </row>
    <row r="5" spans="2:6">
      <c r="B5">
        <v>0.1</v>
      </c>
      <c r="C5">
        <v>2.8279239561448857</v>
      </c>
      <c r="D5">
        <v>2.7061441328571578</v>
      </c>
      <c r="E5">
        <v>-1.5870242481692138</v>
      </c>
      <c r="F5">
        <v>-0.88544060496164578</v>
      </c>
    </row>
    <row r="6" spans="2:6">
      <c r="B6">
        <v>0.2</v>
      </c>
      <c r="C6">
        <v>2.7461265736906117</v>
      </c>
      <c r="D6">
        <v>2.6007263661166089</v>
      </c>
      <c r="E6">
        <v>-1.5342396919775743</v>
      </c>
      <c r="F6">
        <v>-0.96482643557707959</v>
      </c>
    </row>
    <row r="7" spans="2:6">
      <c r="B7">
        <v>0.3</v>
      </c>
      <c r="C7">
        <v>2.6097976029334893</v>
      </c>
      <c r="D7">
        <v>2.4250300882156948</v>
      </c>
      <c r="E7">
        <v>-1.4462654316581751</v>
      </c>
      <c r="F7">
        <v>-1.097136153269469</v>
      </c>
    </row>
    <row r="8" spans="2:6">
      <c r="B8">
        <v>0.4</v>
      </c>
      <c r="C8">
        <v>2.4189370438735174</v>
      </c>
      <c r="D8">
        <v>2.1790552991544145</v>
      </c>
      <c r="E8">
        <v>-1.3231014672110162</v>
      </c>
      <c r="F8">
        <v>-1.2823697580388145</v>
      </c>
    </row>
    <row r="9" spans="2:6">
      <c r="B9">
        <v>0.5</v>
      </c>
      <c r="C9">
        <v>2.1735448965106965</v>
      </c>
      <c r="D9">
        <v>1.8628019989327687</v>
      </c>
      <c r="E9">
        <v>-1.1647477986360979</v>
      </c>
      <c r="F9">
        <v>-1.5205272498851157</v>
      </c>
    </row>
    <row r="26" spans="1:1">
      <c r="A26">
        <v>-2.3154200596168169</v>
      </c>
    </row>
    <row r="27" spans="1:1">
      <c r="A27">
        <v>-2.3154200596168169</v>
      </c>
    </row>
    <row r="28" spans="1:1">
      <c r="A28">
        <v>-2.3154200596168169</v>
      </c>
    </row>
    <row r="29" spans="1:1">
      <c r="A29">
        <v>-2.3154200596168169</v>
      </c>
    </row>
    <row r="30" spans="1:1">
      <c r="A30">
        <v>-2.3154200596168169</v>
      </c>
    </row>
    <row r="31" spans="1:1">
      <c r="A31">
        <v>-2.3154200596168169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topLeftCell="E1" workbookViewId="0">
      <selection activeCell="G5" sqref="G5"/>
    </sheetView>
  </sheetViews>
  <sheetFormatPr defaultRowHeight="15"/>
  <cols>
    <col min="1" max="1" width="51.28515625" customWidth="1"/>
    <col min="3" max="3" width="60.140625" customWidth="1"/>
    <col min="5" max="5" width="82.42578125" customWidth="1"/>
    <col min="7" max="7" width="63.140625" customWidth="1"/>
  </cols>
  <sheetData>
    <row r="1" spans="1:7">
      <c r="A1" t="s">
        <v>1</v>
      </c>
      <c r="B1" t="s">
        <v>2</v>
      </c>
      <c r="C1" t="s">
        <v>3</v>
      </c>
      <c r="D1" t="s">
        <v>4</v>
      </c>
      <c r="E1" t="s">
        <v>6</v>
      </c>
      <c r="G1" t="s">
        <v>5</v>
      </c>
    </row>
    <row r="2" spans="1:7">
      <c r="A2">
        <v>5</v>
      </c>
      <c r="B2">
        <f>1+((3*A2)/2)+((A2-1)*((0.6)^3))</f>
        <v>9.3640000000000008</v>
      </c>
      <c r="C2">
        <f>(((16/21)*((1-A2)-(((1.67)^7)*(A2+1)))-((1/7)*((1.67)^7)*A2)))</f>
        <v>-194.52566291042478</v>
      </c>
      <c r="D2">
        <f>A2*(4+((19/4)*A2))/((19*(A2-1))+((1/2)*((1.67)^7)*(80+(95*A2))))</f>
        <v>1.3698836655464642E-2</v>
      </c>
      <c r="E2">
        <f>2*0.5*(((1+((5/2)*(1.67^7)))*D2)-(21/4))*((A2-1)/((D2*C2)+B2))</f>
        <v>-2.3857569882496481</v>
      </c>
      <c r="G2">
        <f>(1/2)*0.5*(1+(A2-1)/((D2*C2)+B2))*((5/2)-(0.6^3)-((1.67^7)*D2))</f>
        <v>0.71379743757407754</v>
      </c>
    </row>
    <row r="3" spans="1:7">
      <c r="A3">
        <v>10</v>
      </c>
      <c r="B3">
        <f>1+((3*A3)/2)+((A3-1)*((0.6)^3))</f>
        <v>17.943999999999999</v>
      </c>
      <c r="C3">
        <f t="shared" ref="C3:C5" si="0">(((16/21)*((1-A3)-(((1.67)^7)*(A3+1)))-((1/7)*((1.67)^7)*A3)))</f>
        <v>-362.21279182775532</v>
      </c>
      <c r="D3">
        <f t="shared" ref="D3:D5" si="1">A3*(4+((19/4)*A3))/((19*(A3-1))+((1/2)*((1.67)^7)*(80+(95*A3))))</f>
        <v>2.7354082266634265E-2</v>
      </c>
      <c r="E3">
        <f t="shared" ref="E3:E5" si="2">2*0.5*(((1+((5/2)*(1.67^7)))*D3)-(21/4))*((A3-1)/((D3*C3)+B3))</f>
        <v>-3.0746848632660027</v>
      </c>
      <c r="G3">
        <f t="shared" ref="G3:G5" si="3">(1/2)*0.5*(1+(A3-1)/((D3*C3)+B3))*((5/2)-(0.6^3)-((1.67^7)*D3))</f>
        <v>0.68532084710933516</v>
      </c>
    </row>
    <row r="4" spans="1:7">
      <c r="A4">
        <v>20</v>
      </c>
      <c r="B4">
        <f>1+((3*A4)/2)+((A4-1)*((0.6)^3))</f>
        <v>35.103999999999999</v>
      </c>
      <c r="C4">
        <f t="shared" si="0"/>
        <v>-697.58704966241646</v>
      </c>
      <c r="D4">
        <f t="shared" si="1"/>
        <v>5.4659410974072384E-2</v>
      </c>
      <c r="E4">
        <f t="shared" si="2"/>
        <v>1.5395495555894856</v>
      </c>
      <c r="G4">
        <f t="shared" si="3"/>
        <v>-0.40115477505827341</v>
      </c>
    </row>
    <row r="5" spans="1:7">
      <c r="A5">
        <v>40</v>
      </c>
      <c r="B5">
        <f>1+((3*A5)/2)+((A5-1)*((0.6)^3))</f>
        <v>69.424000000000007</v>
      </c>
      <c r="C5">
        <f t="shared" si="0"/>
        <v>-1368.3355653317385</v>
      </c>
      <c r="D5">
        <f t="shared" si="1"/>
        <v>0.10926712330009278</v>
      </c>
      <c r="E5">
        <f t="shared" si="2"/>
        <v>-2.3154200596168169</v>
      </c>
      <c r="G5">
        <f t="shared" si="3"/>
        <v>-0.21474466535579198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D5"/>
    </sheetView>
  </sheetViews>
  <sheetFormatPr defaultRowHeight="15"/>
  <cols>
    <col min="2" max="2" width="31.7109375" customWidth="1"/>
    <col min="3" max="3" width="55.42578125" customWidth="1"/>
    <col min="4" max="4" width="63.140625" customWidth="1"/>
  </cols>
  <sheetData>
    <row r="1" spans="1:4">
      <c r="A1" t="s">
        <v>1</v>
      </c>
      <c r="B1" t="s">
        <v>2</v>
      </c>
      <c r="C1" t="s">
        <v>3</v>
      </c>
      <c r="D1" t="s">
        <v>4</v>
      </c>
    </row>
    <row r="2" spans="1:4">
      <c r="A2">
        <v>5</v>
      </c>
      <c r="B2">
        <f>1+((3*A2)/2)+((A2-1)*((0.6)^3))</f>
        <v>9.3640000000000008</v>
      </c>
      <c r="C2">
        <f>(((16/21)*((1-A2)-(((1.67)^7)*(A2+1)))-((1/7)*((1.67)^7)*A2)))</f>
        <v>-194.52566291042478</v>
      </c>
      <c r="D2">
        <f>A2*(4+((19/4)*A2))/((19*(A2-1))+((1/2)*((1.67)^7)*(80+(95*A2))))</f>
        <v>1.3698836655464642E-2</v>
      </c>
    </row>
    <row r="3" spans="1:4">
      <c r="A3">
        <v>10</v>
      </c>
      <c r="B3">
        <f>1+((3*A3)/2)+((A3-1)*((0.6)^3))</f>
        <v>17.943999999999999</v>
      </c>
      <c r="C3">
        <f t="shared" ref="C3:C5" si="0">(((16/21)*((1-A3)-(((1.67)^7)*(A3+1)))-((1/7)*((1.67)^7)*A3)))</f>
        <v>-362.21279182775532</v>
      </c>
      <c r="D3">
        <f t="shared" ref="D3:D5" si="1">A3*(4+((19/4)*A3))/((19*(A3-1))+((1/2)*((1.67)^7)*(80+(95*A3))))</f>
        <v>2.7354082266634265E-2</v>
      </c>
    </row>
    <row r="4" spans="1:4">
      <c r="A4">
        <v>20</v>
      </c>
      <c r="B4">
        <f>1+((3*A4)/2)+((A4-1)*((0.6)^3))</f>
        <v>35.103999999999999</v>
      </c>
      <c r="C4">
        <f t="shared" si="0"/>
        <v>-697.58704966241646</v>
      </c>
      <c r="D4">
        <f t="shared" si="1"/>
        <v>5.4659410974072384E-2</v>
      </c>
    </row>
    <row r="5" spans="1:4">
      <c r="A5">
        <v>40</v>
      </c>
      <c r="B5">
        <f>1+((3*A5)/2)+((A5-1)*((0.6)^3))</f>
        <v>69.424000000000007</v>
      </c>
      <c r="C5">
        <f t="shared" si="0"/>
        <v>-1368.3355653317385</v>
      </c>
      <c r="D5">
        <f t="shared" si="1"/>
        <v>0.10926712330009278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G14" sqref="G14"/>
    </sheetView>
  </sheetViews>
  <sheetFormatPr defaultRowHeight="15"/>
  <sheetData>
    <row r="1" spans="1:4">
      <c r="A1" t="s">
        <v>6</v>
      </c>
      <c r="B1" t="s">
        <v>0</v>
      </c>
      <c r="C1" t="s">
        <v>5</v>
      </c>
      <c r="D1" t="s">
        <v>7</v>
      </c>
    </row>
    <row r="2" spans="1:4">
      <c r="A2">
        <v>-2.3857569882496499</v>
      </c>
      <c r="B2">
        <v>0</v>
      </c>
      <c r="C2">
        <v>0.71379743757407754</v>
      </c>
      <c r="D2">
        <f t="shared" ref="D2:D7" si="0">((2/7)*A2*((B2/0.5)^2))+(4*C2)</f>
        <v>2.8551897502963102</v>
      </c>
    </row>
    <row r="3" spans="1:4">
      <c r="A3">
        <v>-2.3857569882496481</v>
      </c>
      <c r="B3">
        <v>0.1</v>
      </c>
      <c r="C3">
        <v>0.71379743757407754</v>
      </c>
      <c r="D3">
        <f t="shared" si="0"/>
        <v>2.8279239561448857</v>
      </c>
    </row>
    <row r="4" spans="1:4">
      <c r="A4">
        <v>-2.3857569882496481</v>
      </c>
      <c r="B4">
        <v>0.2</v>
      </c>
      <c r="C4">
        <v>0.71379743757407754</v>
      </c>
      <c r="D4">
        <f t="shared" si="0"/>
        <v>2.7461265736906117</v>
      </c>
    </row>
    <row r="5" spans="1:4">
      <c r="A5">
        <v>-2.3857569882496481</v>
      </c>
      <c r="B5">
        <v>0.3</v>
      </c>
      <c r="C5">
        <v>0.71379743757407754</v>
      </c>
      <c r="D5">
        <f t="shared" si="0"/>
        <v>2.6097976029334893</v>
      </c>
    </row>
    <row r="6" spans="1:4">
      <c r="A6">
        <v>-2.3857569882496481</v>
      </c>
      <c r="B6">
        <v>0.4</v>
      </c>
      <c r="C6">
        <v>0.71379743757407754</v>
      </c>
      <c r="D6">
        <f t="shared" si="0"/>
        <v>2.4189370438735174</v>
      </c>
    </row>
    <row r="7" spans="1:4">
      <c r="A7">
        <v>-2.3857569882496481</v>
      </c>
      <c r="B7">
        <v>0.5</v>
      </c>
      <c r="C7">
        <v>0.71379743757407754</v>
      </c>
      <c r="D7">
        <f t="shared" si="0"/>
        <v>2.1735448965106965</v>
      </c>
    </row>
    <row r="10" spans="1:4">
      <c r="A10">
        <v>-3.0746848632660027</v>
      </c>
      <c r="B10">
        <v>0</v>
      </c>
      <c r="C10">
        <v>0.68532084710933516</v>
      </c>
      <c r="D10">
        <f t="shared" ref="D10:D15" si="1">((2/7)*A10*((B10/0.5)^2))+(4*C10)</f>
        <v>2.7412833884373407</v>
      </c>
    </row>
    <row r="11" spans="1:4">
      <c r="A11">
        <v>-3.0746848632660027</v>
      </c>
      <c r="B11">
        <v>0.1</v>
      </c>
      <c r="C11">
        <v>0.68532084710933516</v>
      </c>
      <c r="D11">
        <f t="shared" si="1"/>
        <v>2.7061441328571578</v>
      </c>
    </row>
    <row r="12" spans="1:4">
      <c r="A12">
        <v>-3.0746848632660027</v>
      </c>
      <c r="B12">
        <v>0.2</v>
      </c>
      <c r="C12">
        <v>0.68532084710933516</v>
      </c>
      <c r="D12">
        <f t="shared" si="1"/>
        <v>2.6007263661166089</v>
      </c>
    </row>
    <row r="13" spans="1:4">
      <c r="A13">
        <v>-3.0746848632660027</v>
      </c>
      <c r="B13">
        <v>0.3</v>
      </c>
      <c r="C13">
        <v>0.68532084710933516</v>
      </c>
      <c r="D13">
        <f t="shared" si="1"/>
        <v>2.4250300882156948</v>
      </c>
    </row>
    <row r="14" spans="1:4">
      <c r="A14">
        <v>-3.0746848632660027</v>
      </c>
      <c r="B14">
        <v>0.4</v>
      </c>
      <c r="C14">
        <v>0.68532084710933516</v>
      </c>
      <c r="D14">
        <f t="shared" si="1"/>
        <v>2.1790552991544145</v>
      </c>
    </row>
    <row r="15" spans="1:4">
      <c r="A15">
        <v>-3.0746848632660027</v>
      </c>
      <c r="B15">
        <v>0.5</v>
      </c>
      <c r="C15">
        <v>0.68532084710933516</v>
      </c>
      <c r="D15">
        <f t="shared" si="1"/>
        <v>1.8628019989327687</v>
      </c>
    </row>
    <row r="17" spans="1:4">
      <c r="A17">
        <v>1.5395495555894856</v>
      </c>
      <c r="B17">
        <v>0</v>
      </c>
      <c r="C17">
        <v>-0.40115477505827341</v>
      </c>
      <c r="D17">
        <f t="shared" ref="D17:D22" si="2">((2/7)*A17*((B17/0.5)^2))+(4*C17)</f>
        <v>-1.6046191002330936</v>
      </c>
    </row>
    <row r="18" spans="1:4">
      <c r="A18">
        <v>1.5395495555894856</v>
      </c>
      <c r="B18">
        <v>0.1</v>
      </c>
      <c r="C18">
        <v>-0.40115477505827341</v>
      </c>
      <c r="D18">
        <f t="shared" si="2"/>
        <v>-1.5870242481692138</v>
      </c>
    </row>
    <row r="19" spans="1:4">
      <c r="A19">
        <v>1.5395495555894856</v>
      </c>
      <c r="B19">
        <v>0.2</v>
      </c>
      <c r="C19">
        <v>-0.40115477505827341</v>
      </c>
      <c r="D19">
        <f t="shared" si="2"/>
        <v>-1.5342396919775743</v>
      </c>
    </row>
    <row r="20" spans="1:4">
      <c r="A20">
        <v>1.5395495555894856</v>
      </c>
      <c r="B20">
        <v>0.3</v>
      </c>
      <c r="C20">
        <v>-0.40115477505827341</v>
      </c>
      <c r="D20">
        <f t="shared" si="2"/>
        <v>-1.4462654316581751</v>
      </c>
    </row>
    <row r="21" spans="1:4">
      <c r="A21">
        <v>1.5395495555894856</v>
      </c>
      <c r="B21">
        <v>0.4</v>
      </c>
      <c r="C21">
        <v>-0.40115477505827341</v>
      </c>
      <c r="D21">
        <f t="shared" si="2"/>
        <v>-1.3231014672110162</v>
      </c>
    </row>
    <row r="22" spans="1:4">
      <c r="A22">
        <v>1.5395495555894856</v>
      </c>
      <c r="B22">
        <v>0.5</v>
      </c>
      <c r="C22">
        <v>-0.40115477505827341</v>
      </c>
      <c r="D22">
        <f t="shared" si="2"/>
        <v>-1.1647477986360979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JHILMIL</dc:creator>
  <cp:lastModifiedBy>Ritabrata</cp:lastModifiedBy>
  <dcterms:created xsi:type="dcterms:W3CDTF">2014-03-19T10:49:21Z</dcterms:created>
  <dcterms:modified xsi:type="dcterms:W3CDTF">2014-08-16T04:32:06Z</dcterms:modified>
</cp:coreProperties>
</file>